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activeTab="3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45621"/>
</workbook>
</file>

<file path=xl/calcChain.xml><?xml version="1.0" encoding="utf-8"?>
<calcChain xmlns="http://schemas.openxmlformats.org/spreadsheetml/2006/main">
  <c r="C11" i="4" l="1"/>
  <c r="C12" i="4" s="1"/>
  <c r="C9" i="3"/>
  <c r="C10" i="3" s="1"/>
  <c r="C15" i="2"/>
  <c r="C14" i="1"/>
  <c r="C15" i="1" s="1"/>
  <c r="C13" i="4" l="1"/>
  <c r="C11" i="3"/>
  <c r="C16" i="2"/>
  <c r="C17" i="2" s="1"/>
  <c r="C16" i="1"/>
</calcChain>
</file>

<file path=xl/sharedStrings.xml><?xml version="1.0" encoding="utf-8"?>
<sst xmlns="http://schemas.openxmlformats.org/spreadsheetml/2006/main" count="63" uniqueCount="37">
  <si>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</si>
  <si>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</si>
  <si>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</si>
  <si>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</si>
  <si>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</si>
  <si>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</si>
  <si>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</si>
  <si>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</si>
  <si>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</si>
  <si>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缴费基数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</si>
  <si>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</si>
  <si>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</si>
  <si>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</si>
  <si>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岗绩津贴70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</si>
  <si>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</si>
  <si>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</si>
  <si>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</si>
  <si>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绩效扣减补充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</si>
  <si>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</si>
  <si>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</si>
  <si>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</si>
  <si>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</si>
  <si>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</si>
  <si>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党费计算（适用于学校事业编制退休人员）</t>
    <phoneticPr fontId="1" type="noConversion"/>
  </si>
  <si>
    <t>14.10工改增</t>
  </si>
  <si>
    <t>16.01工改增</t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</si>
  <si>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</si>
  <si>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</si>
  <si>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</si>
  <si>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</si>
  <si>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</si>
  <si>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</si>
  <si>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</si>
  <si>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规范后补贴</t>
    <phoneticPr fontId="1" type="noConversion"/>
  </si>
  <si>
    <t>06年工改</t>
    <phoneticPr fontId="1" type="noConversion"/>
  </si>
  <si>
    <t>14.10工改</t>
    <phoneticPr fontId="1" type="noConversion"/>
  </si>
  <si>
    <t>规范后补贴（生活补贴1）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</si>
</sst>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%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1" sqref="C21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28.25" style="1" customWidth="1"/>
    <col min="4" max="16384" width="9" style="1"/>
  </cols>
  <sheetData>
    <row r="1" spans="1:3" ht="45.75" customHeight="1" x14ac:dyDescent="0.15">
      <c r="A1" s="11" t="s">
        <v>11</v>
      </c>
      <c r="B1" s="11"/>
      <c r="C1" s="11"/>
    </row>
    <row r="2" spans="1:3" s="3" customFormat="1" ht="28.5" customHeight="1" x14ac:dyDescent="0.15">
      <c r="A2" s="9" t="s">
        <v>18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13</v>
      </c>
      <c r="C6" s="2"/>
    </row>
    <row r="7" spans="1:3" s="3" customFormat="1" ht="28.5" customHeight="1" x14ac:dyDescent="0.15">
      <c r="A7" s="10"/>
      <c r="B7" s="6" t="s">
        <v>14</v>
      </c>
      <c r="C7" s="2"/>
    </row>
    <row r="8" spans="1:3" s="3" customFormat="1" ht="28.5" customHeight="1" x14ac:dyDescent="0.15">
      <c r="A8" s="10"/>
      <c r="B8" s="6" t="s">
        <v>15</v>
      </c>
      <c r="C8" s="2"/>
    </row>
    <row r="9" spans="1:3" s="3" customFormat="1" ht="28.5" customHeight="1" x14ac:dyDescent="0.15">
      <c r="A9" s="9" t="s">
        <v>19</v>
      </c>
      <c r="B9" s="6" t="s">
        <v>4</v>
      </c>
      <c r="C9" s="2"/>
    </row>
    <row r="10" spans="1:3" s="3" customFormat="1" ht="28.5" customHeight="1" x14ac:dyDescent="0.15">
      <c r="A10" s="10"/>
      <c r="B10" s="6" t="s">
        <v>5</v>
      </c>
      <c r="C10" s="2"/>
    </row>
    <row r="11" spans="1:3" s="3" customFormat="1" ht="28.5" customHeight="1" x14ac:dyDescent="0.15">
      <c r="A11" s="10"/>
      <c r="B11" s="6" t="s">
        <v>6</v>
      </c>
      <c r="C11" s="2"/>
    </row>
    <row r="12" spans="1:3" s="3" customFormat="1" ht="28.5" customHeight="1" x14ac:dyDescent="0.15">
      <c r="A12" s="10"/>
      <c r="B12" s="6" t="s">
        <v>7</v>
      </c>
      <c r="C12" s="2"/>
    </row>
    <row r="13" spans="1:3" s="3" customFormat="1" ht="28.5" customHeight="1" x14ac:dyDescent="0.15">
      <c r="A13" s="10"/>
      <c r="B13" s="6" t="s">
        <v>8</v>
      </c>
      <c r="C13" s="2"/>
    </row>
    <row r="14" spans="1:3" s="3" customFormat="1" ht="28.5" customHeight="1" x14ac:dyDescent="0.15">
      <c r="A14" s="7" t="s">
        <v>9</v>
      </c>
      <c r="B14" s="8"/>
      <c r="C14" s="4">
        <f>SUM(C2:C8)-SUM(C9:C13)</f>
        <v>0</v>
      </c>
    </row>
    <row r="15" spans="1:3" s="3" customFormat="1" ht="28.5" customHeight="1" x14ac:dyDescent="0.15">
      <c r="A15" s="7" t="s">
        <v>12</v>
      </c>
      <c r="B15" s="8"/>
      <c r="C15" s="5">
        <f>IF(C14=0,0,IF(C14&lt;=3000,0.5%,(IF(C14&lt;=5000,1%,(IF(C14&lt;=10000,1.5%,2%))))))</f>
        <v>0</v>
      </c>
    </row>
    <row r="16" spans="1:3" s="3" customFormat="1" ht="28.5" customHeight="1" x14ac:dyDescent="0.15">
      <c r="A16" s="7" t="s">
        <v>10</v>
      </c>
      <c r="B16" s="8"/>
      <c r="C16" s="4">
        <f>C14*C15</f>
        <v>0</v>
      </c>
    </row>
  </sheetData>
  <sheetProtection password="DCF7" sheet="1" objects="1" scenarios="1"/>
  <mergeCells count="6">
    <mergeCell ref="A16:B16"/>
    <mergeCell ref="A2:A8"/>
    <mergeCell ref="A9:A13"/>
    <mergeCell ref="A1:C1"/>
    <mergeCell ref="A14:B14"/>
    <mergeCell ref="A15:B1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21" sqref="D21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29.375" style="1" customWidth="1"/>
    <col min="4" max="16384" width="9" style="1"/>
  </cols>
  <sheetData>
    <row r="1" spans="1:3" ht="45.75" customHeight="1" x14ac:dyDescent="0.15">
      <c r="A1" s="11" t="s">
        <v>16</v>
      </c>
      <c r="B1" s="11"/>
      <c r="C1" s="11"/>
    </row>
    <row r="2" spans="1:3" s="3" customFormat="1" ht="28.5" customHeight="1" x14ac:dyDescent="0.15">
      <c r="A2" s="9" t="s">
        <v>18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13</v>
      </c>
      <c r="C6" s="2"/>
    </row>
    <row r="7" spans="1:3" s="3" customFormat="1" ht="28.5" customHeight="1" x14ac:dyDescent="0.15">
      <c r="A7" s="10"/>
      <c r="B7" s="6" t="s">
        <v>14</v>
      </c>
      <c r="C7" s="2"/>
    </row>
    <row r="8" spans="1:3" s="3" customFormat="1" ht="28.5" customHeight="1" x14ac:dyDescent="0.15">
      <c r="A8" s="10"/>
      <c r="B8" s="6" t="s">
        <v>15</v>
      </c>
      <c r="C8" s="2"/>
    </row>
    <row r="9" spans="1:3" s="3" customFormat="1" ht="28.5" customHeight="1" x14ac:dyDescent="0.15">
      <c r="A9" s="9" t="s">
        <v>19</v>
      </c>
      <c r="B9" s="6" t="s">
        <v>4</v>
      </c>
      <c r="C9" s="2"/>
    </row>
    <row r="10" spans="1:3" s="3" customFormat="1" ht="28.5" customHeight="1" x14ac:dyDescent="0.15">
      <c r="A10" s="10"/>
      <c r="B10" s="6" t="s">
        <v>17</v>
      </c>
      <c r="C10" s="2"/>
    </row>
    <row r="11" spans="1:3" s="3" customFormat="1" ht="28.5" customHeight="1" x14ac:dyDescent="0.15">
      <c r="A11" s="10"/>
      <c r="B11" s="6" t="s">
        <v>20</v>
      </c>
      <c r="C11" s="2"/>
    </row>
    <row r="12" spans="1:3" s="3" customFormat="1" ht="28.5" customHeight="1" x14ac:dyDescent="0.15">
      <c r="A12" s="10"/>
      <c r="B12" s="6" t="s">
        <v>21</v>
      </c>
      <c r="C12" s="2"/>
    </row>
    <row r="13" spans="1:3" s="3" customFormat="1" ht="28.5" customHeight="1" x14ac:dyDescent="0.15">
      <c r="A13" s="10"/>
      <c r="B13" s="6" t="s">
        <v>22</v>
      </c>
      <c r="C13" s="2"/>
    </row>
    <row r="14" spans="1:3" s="3" customFormat="1" ht="28.5" customHeight="1" x14ac:dyDescent="0.15">
      <c r="A14" s="10"/>
      <c r="B14" s="6" t="s">
        <v>8</v>
      </c>
      <c r="C14" s="2"/>
    </row>
    <row r="15" spans="1:3" s="3" customFormat="1" ht="28.5" customHeight="1" x14ac:dyDescent="0.15">
      <c r="A15" s="7" t="s">
        <v>9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12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15">
      <c r="A17" s="7" t="s">
        <v>10</v>
      </c>
      <c r="B17" s="8"/>
      <c r="C17" s="4">
        <f>C15*C16</f>
        <v>0</v>
      </c>
    </row>
  </sheetData>
  <sheetProtection password="DCF7" sheet="1" objects="1" scenarios="1"/>
  <mergeCells count="6">
    <mergeCell ref="A17:B17"/>
    <mergeCell ref="A1:C1"/>
    <mergeCell ref="A2:A8"/>
    <mergeCell ref="A9:A14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10" sqref="J10"/>
    </sheetView>
  </sheetViews>
  <sheetFormatPr defaultRowHeight="13.5" x14ac:dyDescent="0.15"/>
  <cols>
    <col min="1" max="1" width="16.375" style="1" customWidth="1"/>
    <col min="2" max="2" width="30.625" style="1" customWidth="1"/>
    <col min="3" max="3" width="28.25" style="1" customWidth="1"/>
    <col min="4" max="16384" width="9" style="1"/>
  </cols>
  <sheetData>
    <row r="1" spans="1:3" ht="45.75" customHeight="1" x14ac:dyDescent="0.15">
      <c r="A1" s="11" t="s">
        <v>23</v>
      </c>
      <c r="B1" s="11"/>
      <c r="C1" s="11"/>
    </row>
    <row r="2" spans="1:3" s="3" customFormat="1" ht="28.5" customHeight="1" x14ac:dyDescent="0.15">
      <c r="A2" s="9" t="s">
        <v>18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36</v>
      </c>
      <c r="C4" s="2"/>
    </row>
    <row r="5" spans="1:3" s="3" customFormat="1" ht="28.5" customHeight="1" x14ac:dyDescent="0.15">
      <c r="A5" s="10"/>
      <c r="B5" s="6" t="s">
        <v>24</v>
      </c>
      <c r="C5" s="2"/>
    </row>
    <row r="6" spans="1:3" s="3" customFormat="1" ht="28.5" customHeight="1" x14ac:dyDescent="0.15">
      <c r="A6" s="10"/>
      <c r="B6" s="6" t="s">
        <v>25</v>
      </c>
      <c r="C6" s="2"/>
    </row>
    <row r="7" spans="1:3" s="3" customFormat="1" ht="28.5" customHeight="1" x14ac:dyDescent="0.15">
      <c r="A7" s="10"/>
      <c r="B7" s="6" t="s">
        <v>26</v>
      </c>
      <c r="C7" s="2"/>
    </row>
    <row r="8" spans="1:3" s="3" customFormat="1" ht="28.5" customHeight="1" x14ac:dyDescent="0.15">
      <c r="A8" s="10"/>
      <c r="B8" s="6" t="s">
        <v>27</v>
      </c>
      <c r="C8" s="2"/>
    </row>
    <row r="9" spans="1:3" s="3" customFormat="1" ht="28.5" customHeight="1" x14ac:dyDescent="0.15">
      <c r="A9" s="7" t="s">
        <v>9</v>
      </c>
      <c r="B9" s="8"/>
      <c r="C9" s="4">
        <f>SUM(C2:C8)</f>
        <v>0</v>
      </c>
    </row>
    <row r="10" spans="1:3" s="3" customFormat="1" ht="28.5" customHeight="1" x14ac:dyDescent="0.15">
      <c r="A10" s="7" t="s">
        <v>12</v>
      </c>
      <c r="B10" s="8"/>
      <c r="C10" s="5">
        <f>IF(C9=0,0,IF(C9&lt;=5000,0.5%,1%))</f>
        <v>0</v>
      </c>
    </row>
    <row r="11" spans="1:3" s="3" customFormat="1" ht="28.5" customHeight="1" x14ac:dyDescent="0.15">
      <c r="A11" s="7" t="s">
        <v>10</v>
      </c>
      <c r="B11" s="8"/>
      <c r="C11" s="4">
        <f>C9*C10</f>
        <v>0</v>
      </c>
    </row>
  </sheetData>
  <sheetProtection password="DCF7" sheet="1" objects="1" scenarios="1"/>
  <mergeCells count="5">
    <mergeCell ref="A1:C1"/>
    <mergeCell ref="A2:A8"/>
    <mergeCell ref="A9:B9"/>
    <mergeCell ref="A10:B10"/>
    <mergeCell ref="A11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H20" sqref="H20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28.25" style="1" customWidth="1"/>
    <col min="4" max="16384" width="9" style="1"/>
  </cols>
  <sheetData>
    <row r="1" spans="1:3" ht="45.75" customHeight="1" x14ac:dyDescent="0.15">
      <c r="A1" s="11" t="s">
        <v>28</v>
      </c>
      <c r="B1" s="11"/>
      <c r="C1" s="11"/>
    </row>
    <row r="2" spans="1:3" s="3" customFormat="1" ht="28.5" customHeight="1" x14ac:dyDescent="0.15">
      <c r="A2" s="9" t="s">
        <v>18</v>
      </c>
      <c r="B2" s="6" t="s">
        <v>29</v>
      </c>
      <c r="C2" s="2"/>
    </row>
    <row r="3" spans="1:3" s="3" customFormat="1" ht="28.5" customHeight="1" x14ac:dyDescent="0.15">
      <c r="A3" s="10"/>
      <c r="B3" s="6" t="s">
        <v>30</v>
      </c>
      <c r="C3" s="2"/>
    </row>
    <row r="4" spans="1:3" s="3" customFormat="1" ht="28.5" customHeight="1" x14ac:dyDescent="0.15">
      <c r="A4" s="10"/>
      <c r="B4" s="6" t="s">
        <v>31</v>
      </c>
      <c r="C4" s="2"/>
    </row>
    <row r="5" spans="1:3" s="3" customFormat="1" ht="28.5" customHeight="1" x14ac:dyDescent="0.15">
      <c r="A5" s="10"/>
      <c r="B5" s="6" t="s">
        <v>32</v>
      </c>
      <c r="C5" s="2"/>
    </row>
    <row r="6" spans="1:3" s="3" customFormat="1" ht="28.5" customHeight="1" x14ac:dyDescent="0.15">
      <c r="A6" s="10"/>
      <c r="B6" s="6" t="s">
        <v>33</v>
      </c>
      <c r="C6" s="2"/>
    </row>
    <row r="7" spans="1:3" s="3" customFormat="1" ht="28.5" customHeight="1" x14ac:dyDescent="0.15">
      <c r="A7" s="10"/>
      <c r="B7" s="6" t="s">
        <v>34</v>
      </c>
      <c r="C7" s="2"/>
    </row>
    <row r="8" spans="1:3" s="3" customFormat="1" ht="28.5" customHeight="1" x14ac:dyDescent="0.15">
      <c r="A8" s="10"/>
      <c r="B8" s="6" t="s">
        <v>35</v>
      </c>
      <c r="C8" s="2"/>
    </row>
    <row r="9" spans="1:3" s="3" customFormat="1" ht="28.5" customHeight="1" x14ac:dyDescent="0.15">
      <c r="A9" s="10"/>
      <c r="B9" s="6" t="s">
        <v>26</v>
      </c>
      <c r="C9" s="2"/>
    </row>
    <row r="10" spans="1:3" s="3" customFormat="1" ht="28.5" customHeight="1" x14ac:dyDescent="0.15">
      <c r="A10" s="10"/>
      <c r="B10" s="6" t="s">
        <v>27</v>
      </c>
      <c r="C10" s="2"/>
    </row>
    <row r="11" spans="1:3" s="3" customFormat="1" ht="28.5" customHeight="1" x14ac:dyDescent="0.15">
      <c r="A11" s="7" t="s">
        <v>9</v>
      </c>
      <c r="B11" s="8"/>
      <c r="C11" s="4">
        <f>SUM(C2:C10)</f>
        <v>0</v>
      </c>
    </row>
    <row r="12" spans="1:3" s="3" customFormat="1" ht="28.5" customHeight="1" x14ac:dyDescent="0.15">
      <c r="A12" s="7" t="s">
        <v>12</v>
      </c>
      <c r="B12" s="8"/>
      <c r="C12" s="5">
        <f>IF(C11=0,0,IF(C11&lt;=5000,0.5%,1%))</f>
        <v>0</v>
      </c>
    </row>
    <row r="13" spans="1:3" s="3" customFormat="1" ht="28.5" customHeight="1" x14ac:dyDescent="0.15">
      <c r="A13" s="7" t="s">
        <v>10</v>
      </c>
      <c r="B13" s="8"/>
      <c r="C13" s="4">
        <f>C11*C12</f>
        <v>0</v>
      </c>
    </row>
  </sheetData>
  <sheetProtection password="DCF7" sheet="1" objects="1" scenarios="1"/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2016-12-05T04:12:43Z</dcterms:modified>
</cp:coreProperties>
</file>